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<sst xmlns="http://schemas.openxmlformats.org/spreadsheetml/2006/main" count="177" uniqueCount="74">
  <si>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</si>
  <si>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</si>
  <si>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</si>
  <si>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</si>
  <si>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</si>
  <si>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</si>
  <si>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</si>
  <si>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</si>
  <si>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</si>
  <si>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</si>
  <si>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</si>
  <si>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</si>
  <si>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</si>
  <si>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</si>
  <si>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</si>
  <si>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</si>
  <si>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</si>
  <si>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</si>
  <si>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</si>
  <si>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</si>
  <si>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</si>
  <si>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</si>
  <si>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</si>
  <si>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</si>
  <si>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</si>
  <si>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</si>
  <si>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</si>
  <si>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</si>
  <si>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</si>
  <si>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</si>
  <si>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</si>
  <si>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</si>
  <si>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</si>
  <si>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</si>
  <si>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</si>
  <si>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</si>
  <si>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</si>
  <si>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</si>
  <si>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</si>
  <si>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</si>
  <si>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</si>
  <si>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</si>
  <si>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</si>
  <si>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C</t>
  </si>
  <si>
    <t>Eva Kotalová</t>
  </si>
  <si>
    <t>Žádné.</t>
  </si>
  <si>
    <t>Nic.</t>
  </si>
  <si>
    <t>Nedoma</t>
  </si>
  <si>
    <t>Vymyslický</t>
  </si>
  <si>
    <t>David</t>
  </si>
  <si>
    <t>Josef</t>
  </si>
  <si>
    <t>Kotalová</t>
  </si>
  <si>
    <t>Eva</t>
  </si>
  <si>
    <t>Pivoňka</t>
  </si>
  <si>
    <t>Jiří ml.</t>
  </si>
  <si>
    <t>Kalous</t>
  </si>
  <si>
    <t>Pavel</t>
  </si>
  <si>
    <t>Vrba</t>
  </si>
  <si>
    <t>Petr</t>
  </si>
  <si>
    <t>Jiří</t>
  </si>
  <si>
    <t>Vladimír</t>
  </si>
  <si>
    <t>Sokol Plzeň V</t>
  </si>
  <si>
    <t>Šašek</t>
  </si>
  <si>
    <t>Karkoš</t>
  </si>
  <si>
    <t>Martin</t>
  </si>
  <si>
    <t>Diviš</t>
  </si>
  <si>
    <t>Hejkal</t>
  </si>
  <si>
    <t>Luděk</t>
  </si>
  <si>
    <t>Kepl</t>
  </si>
  <si>
    <t>Pejsar</t>
  </si>
  <si>
    <t>Luděk Hejkal</t>
  </si>
  <si>
    <t>Bohuslav Lehmann</t>
  </si>
  <si>
    <t>P-0021</t>
  </si>
  <si>
    <t>18.10.2014 Bohuslav Lehmann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</si>
</sst>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B25">
      <selection activeCell="N36" sqref="N3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41930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61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48</v>
      </c>
      <c r="B8" s="77"/>
      <c r="C8" s="16">
        <v>1</v>
      </c>
      <c r="D8" s="1">
        <v>151</v>
      </c>
      <c r="E8" s="2">
        <v>54</v>
      </c>
      <c r="F8" s="2">
        <v>6</v>
      </c>
      <c r="G8" s="17">
        <f>IF(AND(ISBLANK(D8),ISBLANK(E8),ISBLANK(N8),ISBLANK(O8)),"",D8+E8)</f>
        <v>205</v>
      </c>
      <c r="H8" s="40" t="s">
        <v>23</v>
      </c>
      <c r="I8" s="18"/>
      <c r="K8" s="76" t="s">
        <v>62</v>
      </c>
      <c r="L8" s="77"/>
      <c r="M8" s="16">
        <v>1</v>
      </c>
      <c r="N8" s="1">
        <v>144</v>
      </c>
      <c r="O8" s="2">
        <v>71</v>
      </c>
      <c r="P8" s="2">
        <v>0</v>
      </c>
      <c r="Q8" s="17">
        <f>IF(AND(ISBLANK(D8),ISBLANK(E8),ISBLANK(N8),ISBLANK(O8)),"",N8+O8)</f>
        <v>215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140</v>
      </c>
      <c r="E9" s="4">
        <v>54</v>
      </c>
      <c r="F9" s="4">
        <v>3</v>
      </c>
      <c r="G9" s="20">
        <f>IF(AND(ISBLANK(D9),ISBLANK(E9),ISBLANK(N9),ISBLANK(O9)),"",D9+E9)</f>
        <v>194</v>
      </c>
      <c r="H9" s="41" t="s">
        <v>23</v>
      </c>
      <c r="I9" s="18"/>
      <c r="K9" s="78"/>
      <c r="L9" s="79"/>
      <c r="M9" s="19">
        <v>2</v>
      </c>
      <c r="N9" s="3">
        <v>136</v>
      </c>
      <c r="O9" s="4">
        <v>61</v>
      </c>
      <c r="P9" s="4">
        <v>2</v>
      </c>
      <c r="Q9" s="20">
        <f>IF(AND(ISBLANK(D9),ISBLANK(E9),ISBLANK(N9),ISBLANK(O9)),"",N9+O9)</f>
        <v>197</v>
      </c>
      <c r="R9" s="41" t="s">
        <v>23</v>
      </c>
      <c r="S9" s="18"/>
    </row>
    <row r="10" spans="1:19" ht="12.75" customHeight="1" thickBot="1">
      <c r="A10" s="80" t="s">
        <v>49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59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0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2</v>
      </c>
    </row>
    <row r="12" spans="1:19" ht="15.75" customHeight="1" thickBot="1">
      <c r="A12" s="84">
        <v>9082</v>
      </c>
      <c r="B12" s="85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108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399</v>
      </c>
      <c r="H12" s="42" t="s">
        <v>23</v>
      </c>
      <c r="I12" s="87"/>
      <c r="K12" s="84">
        <v>4137</v>
      </c>
      <c r="L12" s="85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412</v>
      </c>
      <c r="R12" s="42" t="s">
        <v>23</v>
      </c>
      <c r="S12" s="87"/>
    </row>
    <row r="13" spans="1:19" ht="12.75" customHeight="1">
      <c r="A13" s="76" t="s">
        <v>47</v>
      </c>
      <c r="B13" s="77"/>
      <c r="C13" s="16">
        <v>1</v>
      </c>
      <c r="D13" s="1">
        <v>145</v>
      </c>
      <c r="E13" s="2">
        <v>61</v>
      </c>
      <c r="F13" s="2">
        <v>3</v>
      </c>
      <c r="G13" s="17">
        <f aca="true" t="shared" si="0" ref="G13:G36">IF(AND(ISBLANK(D13),ISBLANK(E13),ISBLANK(N13),ISBLANK(O13)),"",D13+E13)</f>
        <v>206</v>
      </c>
      <c r="H13" s="40" t="s">
        <v>23</v>
      </c>
      <c r="I13" s="18"/>
      <c r="K13" s="76" t="s">
        <v>63</v>
      </c>
      <c r="L13" s="77"/>
      <c r="M13" s="16">
        <v>1</v>
      </c>
      <c r="N13" s="1">
        <v>162</v>
      </c>
      <c r="O13" s="2">
        <v>44</v>
      </c>
      <c r="P13" s="2">
        <v>5</v>
      </c>
      <c r="Q13" s="17">
        <f aca="true" t="shared" si="1" ref="Q13:Q36">IF(AND(ISBLANK(D13),ISBLANK(E13),ISBLANK(N13),ISBLANK(O13)),"",N13+O13)</f>
        <v>206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138</v>
      </c>
      <c r="E14" s="4">
        <v>67</v>
      </c>
      <c r="F14" s="4">
        <v>5</v>
      </c>
      <c r="G14" s="20">
        <f t="shared" si="0"/>
        <v>205</v>
      </c>
      <c r="H14" s="41" t="s">
        <v>23</v>
      </c>
      <c r="I14" s="18"/>
      <c r="K14" s="78"/>
      <c r="L14" s="79"/>
      <c r="M14" s="19">
        <v>2</v>
      </c>
      <c r="N14" s="3">
        <v>150</v>
      </c>
      <c r="O14" s="4">
        <v>61</v>
      </c>
      <c r="P14" s="4">
        <v>4</v>
      </c>
      <c r="Q14" s="20">
        <f t="shared" si="1"/>
        <v>211</v>
      </c>
      <c r="R14" s="41" t="s">
        <v>23</v>
      </c>
      <c r="S14" s="18"/>
    </row>
    <row r="15" spans="1:19" ht="12.75" customHeight="1" thickBot="1">
      <c r="A15" s="80" t="s">
        <v>50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64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4">
        <v>11220</v>
      </c>
      <c r="B17" s="85"/>
      <c r="C17" s="25" t="s">
        <v>13</v>
      </c>
      <c r="D17" s="26">
        <f>IF(OR(ISNUMBER(G13),ISNUMBER(G14),ISNUMBER(G15),ISNUMBER(G16)),SUM(D13:D16),"")</f>
        <v>283</v>
      </c>
      <c r="E17" s="27">
        <f>IF(OR(ISNUMBER(G13),ISNUMBER(G14),ISNUMBER(G15),ISNUMBER(G16)),SUM(E13:E16),"")</f>
        <v>128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411</v>
      </c>
      <c r="H17" s="42" t="s">
        <v>23</v>
      </c>
      <c r="I17" s="87"/>
      <c r="K17" s="84">
        <v>17901</v>
      </c>
      <c r="L17" s="85"/>
      <c r="M17" s="25" t="s">
        <v>13</v>
      </c>
      <c r="N17" s="26">
        <f>IF(OR(ISNUMBER(Q13),ISNUMBER(Q14),ISNUMBER(Q15),ISNUMBER(Q16)),SUM(N13:N16),"")</f>
        <v>312</v>
      </c>
      <c r="O17" s="27">
        <f>IF(OR(ISNUMBER(Q13),ISNUMBER(Q14),ISNUMBER(Q15),ISNUMBER(Q16)),SUM(O13:O16),"")</f>
        <v>105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417</v>
      </c>
      <c r="R17" s="42" t="s">
        <v>23</v>
      </c>
      <c r="S17" s="87"/>
    </row>
    <row r="18" spans="1:19" ht="12.75" customHeight="1">
      <c r="A18" s="76" t="s">
        <v>53</v>
      </c>
      <c r="B18" s="77"/>
      <c r="C18" s="16">
        <v>1</v>
      </c>
      <c r="D18" s="1">
        <v>146</v>
      </c>
      <c r="E18" s="2">
        <v>71</v>
      </c>
      <c r="F18" s="2">
        <v>2</v>
      </c>
      <c r="G18" s="17">
        <f>IF(AND(ISBLANK(D18),ISBLANK(E18),ISBLANK(N18),ISBLANK(O18)),"",D18+E18)</f>
        <v>217</v>
      </c>
      <c r="H18" s="40" t="s">
        <v>23</v>
      </c>
      <c r="I18" s="18"/>
      <c r="K18" s="76" t="s">
        <v>65</v>
      </c>
      <c r="L18" s="77"/>
      <c r="M18" s="16">
        <v>1</v>
      </c>
      <c r="N18" s="1">
        <v>119</v>
      </c>
      <c r="O18" s="2">
        <v>52</v>
      </c>
      <c r="P18" s="2">
        <v>7</v>
      </c>
      <c r="Q18" s="17">
        <f>IF(AND(ISBLANK(D18),ISBLANK(E18),ISBLANK(N18),ISBLANK(O18)),"",N18+O18)</f>
        <v>171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162</v>
      </c>
      <c r="E19" s="4">
        <v>62</v>
      </c>
      <c r="F19" s="4">
        <v>4</v>
      </c>
      <c r="G19" s="20">
        <f t="shared" si="0"/>
        <v>224</v>
      </c>
      <c r="H19" s="41" t="s">
        <v>23</v>
      </c>
      <c r="I19" s="18"/>
      <c r="K19" s="78"/>
      <c r="L19" s="79"/>
      <c r="M19" s="19">
        <v>2</v>
      </c>
      <c r="N19" s="3">
        <v>151</v>
      </c>
      <c r="O19" s="4">
        <v>44</v>
      </c>
      <c r="P19" s="4">
        <v>9</v>
      </c>
      <c r="Q19" s="20">
        <f t="shared" si="1"/>
        <v>195</v>
      </c>
      <c r="R19" s="41" t="s">
        <v>23</v>
      </c>
      <c r="S19" s="18"/>
    </row>
    <row r="20" spans="1:19" ht="12.75" customHeight="1" thickBot="1">
      <c r="A20" s="80" t="s">
        <v>54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58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4">
        <v>2785</v>
      </c>
      <c r="B22" s="85"/>
      <c r="C22" s="25" t="s">
        <v>13</v>
      </c>
      <c r="D22" s="26">
        <f>IF(OR(ISNUMBER(G18),ISNUMBER(G19),ISNUMBER(G20),ISNUMBER(G21)),SUM(D18:D21),"")</f>
        <v>308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441</v>
      </c>
      <c r="H22" s="42" t="s">
        <v>23</v>
      </c>
      <c r="I22" s="87"/>
      <c r="K22" s="84">
        <v>10836</v>
      </c>
      <c r="L22" s="85"/>
      <c r="M22" s="25" t="s">
        <v>13</v>
      </c>
      <c r="N22" s="26">
        <f>IF(OR(ISNUMBER(Q18),ISNUMBER(Q19),ISNUMBER(Q20),ISNUMBER(Q21)),SUM(N18:N21),"")</f>
        <v>270</v>
      </c>
      <c r="O22" s="27">
        <f>IF(OR(ISNUMBER(Q18),ISNUMBER(Q19),ISNUMBER(Q20),ISNUMBER(Q21)),SUM(O18:O21),"")</f>
        <v>96</v>
      </c>
      <c r="P22" s="27">
        <f>IF(OR(ISNUMBER(Q18),ISNUMBER(Q19),ISNUMBER(Q20),ISNUMBER(Q21)),SUM(P18:P21),"")</f>
        <v>16</v>
      </c>
      <c r="Q22" s="28">
        <f>IF(OR(ISNUMBER(Q18),ISNUMBER(Q19),ISNUMBER(Q20),ISNUMBER(Q21)),SUM(Q18:Q21),"")</f>
        <v>366</v>
      </c>
      <c r="R22" s="42" t="s">
        <v>23</v>
      </c>
      <c r="S22" s="87"/>
    </row>
    <row r="23" spans="1:19" ht="12.75" customHeight="1">
      <c r="A23" s="76" t="s">
        <v>55</v>
      </c>
      <c r="B23" s="77"/>
      <c r="C23" s="16">
        <v>1</v>
      </c>
      <c r="D23" s="1">
        <v>135</v>
      </c>
      <c r="E23" s="2">
        <v>63</v>
      </c>
      <c r="F23" s="2">
        <v>3</v>
      </c>
      <c r="G23" s="17">
        <f>IF(AND(ISBLANK(D23),ISBLANK(E23),ISBLANK(N23),ISBLANK(O23)),"",D23+E23)</f>
        <v>198</v>
      </c>
      <c r="H23" s="40" t="s">
        <v>23</v>
      </c>
      <c r="I23" s="18"/>
      <c r="K23" s="76" t="s">
        <v>66</v>
      </c>
      <c r="L23" s="77"/>
      <c r="M23" s="16">
        <v>1</v>
      </c>
      <c r="N23" s="1">
        <v>155</v>
      </c>
      <c r="O23" s="2">
        <v>80</v>
      </c>
      <c r="P23" s="2">
        <v>1</v>
      </c>
      <c r="Q23" s="17">
        <f>IF(AND(ISBLANK(D23),ISBLANK(E23),ISBLANK(N23),ISBLANK(O23)),"",N23+O23)</f>
        <v>235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134</v>
      </c>
      <c r="E24" s="4">
        <v>59</v>
      </c>
      <c r="F24" s="4">
        <v>3</v>
      </c>
      <c r="G24" s="20">
        <f t="shared" si="0"/>
        <v>193</v>
      </c>
      <c r="H24" s="41" t="s">
        <v>23</v>
      </c>
      <c r="I24" s="18"/>
      <c r="K24" s="78"/>
      <c r="L24" s="79"/>
      <c r="M24" s="19">
        <v>2</v>
      </c>
      <c r="N24" s="3">
        <v>144</v>
      </c>
      <c r="O24" s="4">
        <v>53</v>
      </c>
      <c r="P24" s="4">
        <v>4</v>
      </c>
      <c r="Q24" s="20">
        <f t="shared" si="1"/>
        <v>197</v>
      </c>
      <c r="R24" s="41" t="s">
        <v>23</v>
      </c>
      <c r="S24" s="18"/>
    </row>
    <row r="25" spans="1:19" ht="12.75" customHeight="1" thickBot="1">
      <c r="A25" s="80" t="s">
        <v>56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67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0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2</v>
      </c>
    </row>
    <row r="27" spans="1:19" ht="15.75" customHeight="1" thickBot="1">
      <c r="A27" s="84">
        <v>13924</v>
      </c>
      <c r="B27" s="85"/>
      <c r="C27" s="25" t="s">
        <v>13</v>
      </c>
      <c r="D27" s="26">
        <f>IF(OR(ISNUMBER(G23),ISNUMBER(G24),ISNUMBER(G25),ISNUMBER(G26)),SUM(D23:D26),"")</f>
        <v>269</v>
      </c>
      <c r="E27" s="27">
        <f>IF(OR(ISNUMBER(G23),ISNUMBER(G24),ISNUMBER(G25),ISNUMBER(G26)),SUM(E23:E26),"")</f>
        <v>122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391</v>
      </c>
      <c r="H27" s="42" t="s">
        <v>23</v>
      </c>
      <c r="I27" s="87"/>
      <c r="K27" s="84">
        <v>5852</v>
      </c>
      <c r="L27" s="85"/>
      <c r="M27" s="25" t="s">
        <v>13</v>
      </c>
      <c r="N27" s="26">
        <f>IF(OR(ISNUMBER(Q23),ISNUMBER(Q24),ISNUMBER(Q25),ISNUMBER(Q26)),SUM(N23:N26),"")</f>
        <v>299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432</v>
      </c>
      <c r="R27" s="42" t="s">
        <v>23</v>
      </c>
      <c r="S27" s="87"/>
    </row>
    <row r="28" spans="1:19" ht="12.75" customHeight="1">
      <c r="A28" s="76" t="s">
        <v>51</v>
      </c>
      <c r="B28" s="77"/>
      <c r="C28" s="16">
        <v>1</v>
      </c>
      <c r="D28" s="1">
        <v>150</v>
      </c>
      <c r="E28" s="2">
        <v>44</v>
      </c>
      <c r="F28" s="2">
        <v>8</v>
      </c>
      <c r="G28" s="17">
        <f>IF(AND(ISBLANK(D28),ISBLANK(E28),ISBLANK(N28),ISBLANK(O28)),"",D28+E28)</f>
        <v>194</v>
      </c>
      <c r="H28" s="40" t="s">
        <v>23</v>
      </c>
      <c r="I28" s="18"/>
      <c r="K28" s="76" t="s">
        <v>68</v>
      </c>
      <c r="L28" s="77"/>
      <c r="M28" s="16">
        <v>1</v>
      </c>
      <c r="N28" s="1">
        <v>146</v>
      </c>
      <c r="O28" s="2">
        <v>45</v>
      </c>
      <c r="P28" s="2">
        <v>6</v>
      </c>
      <c r="Q28" s="17">
        <f>IF(AND(ISBLANK(D28),ISBLANK(E28),ISBLANK(N28),ISBLANK(O28)),"",N28+O28)</f>
        <v>191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162</v>
      </c>
      <c r="E29" s="4">
        <v>44</v>
      </c>
      <c r="F29" s="4">
        <v>5</v>
      </c>
      <c r="G29" s="20">
        <f t="shared" si="0"/>
        <v>206</v>
      </c>
      <c r="H29" s="41" t="s">
        <v>23</v>
      </c>
      <c r="I29" s="18"/>
      <c r="K29" s="78"/>
      <c r="L29" s="79"/>
      <c r="M29" s="19">
        <v>2</v>
      </c>
      <c r="N29" s="3">
        <v>139</v>
      </c>
      <c r="O29" s="4">
        <v>58</v>
      </c>
      <c r="P29" s="4">
        <v>3</v>
      </c>
      <c r="Q29" s="20">
        <f t="shared" si="1"/>
        <v>197</v>
      </c>
      <c r="R29" s="41" t="s">
        <v>23</v>
      </c>
      <c r="S29" s="18"/>
    </row>
    <row r="30" spans="1:19" ht="12.75" customHeight="1" thickBot="1">
      <c r="A30" s="80" t="s">
        <v>52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60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4">
        <v>4900</v>
      </c>
      <c r="B32" s="85"/>
      <c r="C32" s="25" t="s">
        <v>13</v>
      </c>
      <c r="D32" s="26">
        <f>IF(OR(ISNUMBER(G28),ISNUMBER(G29),ISNUMBER(G30),ISNUMBER(G31)),SUM(D28:D31),"")</f>
        <v>312</v>
      </c>
      <c r="E32" s="27">
        <f>IF(OR(ISNUMBER(G28),ISNUMBER(G29),ISNUMBER(G30),ISNUMBER(G31)),SUM(E28:E31),"")</f>
        <v>88</v>
      </c>
      <c r="F32" s="27">
        <f>IF(OR(ISNUMBER(G28),ISNUMBER(G29),ISNUMBER(G30),ISNUMBER(G31)),SUM(F28:F31),"")</f>
        <v>13</v>
      </c>
      <c r="G32" s="28">
        <f>IF(OR(ISNUMBER(G28),ISNUMBER(G29),ISNUMBER(G30),ISNUMBER(G31)),SUM(G28:G31),"")</f>
        <v>400</v>
      </c>
      <c r="H32" s="42" t="s">
        <v>23</v>
      </c>
      <c r="I32" s="87"/>
      <c r="K32" s="84">
        <v>10834</v>
      </c>
      <c r="L32" s="85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103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388</v>
      </c>
      <c r="R32" s="42" t="s">
        <v>23</v>
      </c>
      <c r="S32" s="87"/>
    </row>
    <row r="33" spans="1:19" ht="12.75" customHeight="1">
      <c r="A33" s="76" t="s">
        <v>57</v>
      </c>
      <c r="B33" s="77"/>
      <c r="C33" s="16">
        <v>1</v>
      </c>
      <c r="D33" s="1">
        <v>140</v>
      </c>
      <c r="E33" s="2">
        <v>71</v>
      </c>
      <c r="F33" s="2">
        <v>4</v>
      </c>
      <c r="G33" s="17">
        <f>IF(AND(ISBLANK(D33),ISBLANK(E33),ISBLANK(N33),ISBLANK(O33)),"",D33+E33)</f>
        <v>211</v>
      </c>
      <c r="H33" s="40" t="s">
        <v>23</v>
      </c>
      <c r="I33" s="18"/>
      <c r="K33" s="76" t="s">
        <v>69</v>
      </c>
      <c r="L33" s="77"/>
      <c r="M33" s="16">
        <v>1</v>
      </c>
      <c r="N33" s="1">
        <v>152</v>
      </c>
      <c r="O33" s="2">
        <v>68</v>
      </c>
      <c r="P33" s="2">
        <v>1</v>
      </c>
      <c r="Q33" s="17">
        <f>IF(AND(ISBLANK(D33),ISBLANK(E33),ISBLANK(N33),ISBLANK(O33)),"",N33+O33)</f>
        <v>220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152</v>
      </c>
      <c r="E34" s="4">
        <v>71</v>
      </c>
      <c r="F34" s="4">
        <v>2</v>
      </c>
      <c r="G34" s="20">
        <f t="shared" si="0"/>
        <v>223</v>
      </c>
      <c r="H34" s="41" t="s">
        <v>23</v>
      </c>
      <c r="I34" s="18"/>
      <c r="K34" s="78"/>
      <c r="L34" s="79"/>
      <c r="M34" s="19">
        <v>2</v>
      </c>
      <c r="N34" s="3">
        <v>155</v>
      </c>
      <c r="O34" s="4">
        <v>58</v>
      </c>
      <c r="P34" s="4">
        <v>2</v>
      </c>
      <c r="Q34" s="20">
        <f t="shared" si="1"/>
        <v>213</v>
      </c>
      <c r="R34" s="41" t="s">
        <v>23</v>
      </c>
      <c r="S34" s="18"/>
    </row>
    <row r="35" spans="1:19" ht="12.75" customHeight="1" thickBot="1">
      <c r="A35" s="80" t="s">
        <v>58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59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2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0</v>
      </c>
    </row>
    <row r="37" spans="1:19" ht="15.75" customHeight="1" thickBot="1">
      <c r="A37" s="84">
        <v>16618</v>
      </c>
      <c r="B37" s="85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434</v>
      </c>
      <c r="H37" s="43" t="s">
        <v>23</v>
      </c>
      <c r="I37" s="87"/>
      <c r="K37" s="84">
        <v>19367</v>
      </c>
      <c r="L37" s="85"/>
      <c r="M37" s="25" t="s">
        <v>13</v>
      </c>
      <c r="N37" s="26">
        <f>IF(OR(ISNUMBER(Q33),ISNUMBER(Q34),ISNUMBER(Q35),ISNUMBER(Q36)),SUM(N33:N36),"")</f>
        <v>307</v>
      </c>
      <c r="O37" s="27">
        <f>IF(OR(ISNUMBER(Q33),ISNUMBER(Q34),ISNUMBER(Q35),ISNUMBER(Q36)),SUM(O33:O36),"")</f>
        <v>126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433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1755</v>
      </c>
      <c r="E39" s="33">
        <f>IF(OR(ISNUMBER(G12),ISNUMBER(G17),ISNUMBER(G22),ISNUMBER(G27),ISNUMBER(G32),ISNUMBER(G37)),SUM(E12,E17,E22,E27,E32,E37),"")</f>
        <v>721</v>
      </c>
      <c r="F39" s="33">
        <f>IF(OR(ISNUMBER(G12),ISNUMBER(G17),ISNUMBER(G22),ISNUMBER(G27),ISNUMBER(G32),ISNUMBER(G37)),SUM(F12,F17,F22,F27,F32,F37),"")</f>
        <v>48</v>
      </c>
      <c r="G39" s="34">
        <f>IF(OR(ISNUMBER(G12),ISNUMBER(G17),ISNUMBER(G22),ISNUMBER(G27),ISNUMBER(G32),ISNUMBER(G37)),SUM(G12,G17,G22,G27,G32,G37),"")</f>
        <v>2476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1753</v>
      </c>
      <c r="O39" s="33">
        <f>IF(OR(ISNUMBER(Q12),ISNUMBER(Q17),ISNUMBER(Q22),ISNUMBER(Q27),ISNUMBER(Q32),ISNUMBER(Q37)),SUM(O12,O17,O22,O27,O32,O37),"")</f>
        <v>695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2448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72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0.6041666666666666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0.8125</v>
      </c>
      <c r="D47" s="120"/>
      <c r="I47" s="9" t="s">
        <v>32</v>
      </c>
      <c r="J47" s="127">
        <v>13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45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45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46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73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C43:H43"/>
    <mergeCell ref="L43:M43"/>
    <mergeCell ref="P43:S43"/>
    <mergeCell ref="B57:C57"/>
    <mergeCell ref="E57:H57"/>
    <mergeCell ref="L57:M57"/>
    <mergeCell ref="O57:R57"/>
    <mergeCell ref="J47:K47"/>
    <mergeCell ref="A52:S52"/>
    <mergeCell ref="Q47:S47"/>
    <mergeCell ref="A49:S49"/>
    <mergeCell ref="A50:S50"/>
    <mergeCell ref="C46:D46"/>
    <mergeCell ref="J46:K46"/>
    <mergeCell ref="C47:D47"/>
    <mergeCell ref="K5:L5"/>
    <mergeCell ref="K6:L6"/>
    <mergeCell ref="R5:S5"/>
    <mergeCell ref="K8:L9"/>
    <mergeCell ref="C42:E42"/>
    <mergeCell ref="M42:O42"/>
    <mergeCell ref="C41:E41"/>
    <mergeCell ref="M41:O41"/>
    <mergeCell ref="G41:H41"/>
    <mergeCell ref="Q41:R41"/>
    <mergeCell ref="M5:M6"/>
    <mergeCell ref="K15:L16"/>
    <mergeCell ref="K32:L32"/>
    <mergeCell ref="K23:L24"/>
    <mergeCell ref="I36:I37"/>
    <mergeCell ref="O1:P1"/>
    <mergeCell ref="K13:L14"/>
    <mergeCell ref="L3:S3"/>
    <mergeCell ref="Q1:S1"/>
    <mergeCell ref="S11:S12"/>
    <mergeCell ref="S21:S22"/>
    <mergeCell ref="K18:L19"/>
    <mergeCell ref="K20:L21"/>
    <mergeCell ref="S16:S17"/>
    <mergeCell ref="K22:L22"/>
    <mergeCell ref="K10:L11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A8:B9"/>
    <mergeCell ref="A10:B11"/>
    <mergeCell ref="A12:B12"/>
    <mergeCell ref="A32:B32"/>
    <mergeCell ref="A13:B14"/>
    <mergeCell ref="A28:B29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2014-10-18T17:34:33Z</cp:lastPrinted>
  <dcterms:created xsi:type="dcterms:W3CDTF">2003-07-01T14:03:06Z</dcterms:created>
  <dcterms:modified xsi:type="dcterms:W3CDTF">2014-10-18T17:34:56Z</dcterms:modified>
  <cp:category/>
  <cp:version/>
  <cp:contentType/>
  <cp:contentStatus/>
</cp:coreProperties>
</file>