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<sst xmlns="http://schemas.openxmlformats.org/spreadsheetml/2006/main" count="174" uniqueCount="73">
  <si>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</si>
  <si>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</si>
  <si>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</si>
  <si>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</si>
  <si>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</si>
  <si>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</si>
  <si>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</si>
  <si>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</si>
  <si>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</si>
  <si>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</si>
  <si>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</si>
  <si>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</si>
  <si>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</si>
  <si>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</si>
  <si>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</si>
  <si>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</si>
  <si>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</si>
  <si>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</si>
  <si>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</si>
  <si>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</si>
  <si>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</si>
  <si>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</si>
  <si>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</si>
  <si>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</si>
  <si>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</si>
  <si>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</si>
  <si>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</si>
  <si>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</si>
  <si>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</si>
  <si>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</si>
  <si>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</si>
  <si>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</si>
  <si>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</si>
  <si>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</si>
  <si>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</si>
  <si>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</si>
  <si>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</si>
  <si>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</si>
  <si>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</si>
  <si>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</si>
  <si>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</si>
  <si>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</si>
  <si>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Díly</t>
  </si>
  <si>
    <t>TJ Sokol Díly "A"</t>
  </si>
  <si>
    <t>TJ Sokol Díly"B"</t>
  </si>
  <si>
    <t>Schwarz</t>
  </si>
  <si>
    <t>Josef</t>
  </si>
  <si>
    <t>Ochotný</t>
  </si>
  <si>
    <t>Jiří</t>
  </si>
  <si>
    <t>Sokol</t>
  </si>
  <si>
    <t>Jaroslav</t>
  </si>
  <si>
    <t>Kuneš</t>
  </si>
  <si>
    <t>Zdeněk</t>
  </si>
  <si>
    <t>Pittr</t>
  </si>
  <si>
    <t>Dufek</t>
  </si>
  <si>
    <t>Jan</t>
  </si>
  <si>
    <t>Tomanová</t>
  </si>
  <si>
    <t>Dana</t>
  </si>
  <si>
    <t>Knopfová</t>
  </si>
  <si>
    <t>Václava</t>
  </si>
  <si>
    <t>Pittnerová</t>
  </si>
  <si>
    <t>Milena</t>
  </si>
  <si>
    <t>Konopíková</t>
  </si>
  <si>
    <t>Květa</t>
  </si>
  <si>
    <t>Iveta</t>
  </si>
  <si>
    <t>Kuželková</t>
  </si>
  <si>
    <t>Jana</t>
  </si>
  <si>
    <t>Kouříková</t>
  </si>
  <si>
    <t>Dufek Jan</t>
  </si>
  <si>
    <t>Konopíková Květa</t>
  </si>
  <si>
    <t>Kuželková Jana</t>
  </si>
  <si>
    <t>P-0031</t>
  </si>
  <si>
    <t>29.10.2011 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</si>
</sst>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">
      <selection activeCell="Q34" sqref="Q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8" t="s">
        <v>42</v>
      </c>
      <c r="M1" s="128"/>
      <c r="N1" s="128"/>
      <c r="O1" s="112" t="s">
        <v>2</v>
      </c>
      <c r="P1" s="112"/>
      <c r="Q1" s="125">
        <v>40845</v>
      </c>
      <c r="R1" s="126"/>
      <c r="S1" s="126"/>
    </row>
    <row r="2" spans="1:8" ht="13.5" thickBot="1">
      <c r="A2" s="127" t="s">
        <v>41</v>
      </c>
      <c r="B2" s="127"/>
      <c r="C2" s="127"/>
      <c r="D2" s="127"/>
      <c r="E2" s="127"/>
      <c r="F2" s="127"/>
      <c r="G2" s="127"/>
      <c r="H2" s="127"/>
    </row>
    <row r="3" spans="1:19" ht="19.5" customHeight="1" thickBot="1">
      <c r="A3" s="38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44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3" t="s">
        <v>8</v>
      </c>
      <c r="I5" s="124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3" t="s">
        <v>45</v>
      </c>
      <c r="B8" s="114"/>
      <c r="C8" s="16">
        <v>1</v>
      </c>
      <c r="D8" s="1">
        <v>148</v>
      </c>
      <c r="E8" s="2">
        <v>54</v>
      </c>
      <c r="F8" s="2">
        <v>4</v>
      </c>
      <c r="G8" s="17">
        <f>IF(AND(ISBLANK(D8),ISBLANK(E8),ISBLANK(N8),ISBLANK(O8)),"",D8+E8)</f>
        <v>202</v>
      </c>
      <c r="H8" s="40" t="s">
        <v>23</v>
      </c>
      <c r="I8" s="18"/>
      <c r="K8" s="113" t="s">
        <v>56</v>
      </c>
      <c r="L8" s="114"/>
      <c r="M8" s="16">
        <v>1</v>
      </c>
      <c r="N8" s="1">
        <v>136</v>
      </c>
      <c r="O8" s="2">
        <v>53</v>
      </c>
      <c r="P8" s="2">
        <v>5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115"/>
      <c r="B9" s="116"/>
      <c r="C9" s="19">
        <v>2</v>
      </c>
      <c r="D9" s="3">
        <v>144</v>
      </c>
      <c r="E9" s="4">
        <v>54</v>
      </c>
      <c r="F9" s="4">
        <v>2</v>
      </c>
      <c r="G9" s="20">
        <f>IF(AND(ISBLANK(D9),ISBLANK(E9),ISBLANK(N9),ISBLANK(O9)),"",D9+E9)</f>
        <v>198</v>
      </c>
      <c r="H9" s="41" t="s">
        <v>23</v>
      </c>
      <c r="I9" s="18"/>
      <c r="K9" s="115"/>
      <c r="L9" s="116"/>
      <c r="M9" s="19">
        <v>2</v>
      </c>
      <c r="N9" s="3">
        <v>149</v>
      </c>
      <c r="O9" s="4">
        <v>50</v>
      </c>
      <c r="P9" s="4">
        <v>7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119" t="s">
        <v>46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57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2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0</v>
      </c>
    </row>
    <row r="12" spans="1:19" ht="15.75" customHeight="1" thickBot="1">
      <c r="A12" s="102">
        <v>3811</v>
      </c>
      <c r="B12" s="103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108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400</v>
      </c>
      <c r="H12" s="42" t="s">
        <v>23</v>
      </c>
      <c r="I12" s="96"/>
      <c r="K12" s="102">
        <v>14965</v>
      </c>
      <c r="L12" s="103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103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388</v>
      </c>
      <c r="R12" s="42" t="s">
        <v>23</v>
      </c>
      <c r="S12" s="96"/>
    </row>
    <row r="13" spans="1:19" ht="12.75" customHeight="1">
      <c r="A13" s="113" t="s">
        <v>47</v>
      </c>
      <c r="B13" s="114"/>
      <c r="C13" s="16">
        <v>1</v>
      </c>
      <c r="D13" s="1">
        <v>144</v>
      </c>
      <c r="E13" s="2">
        <v>40</v>
      </c>
      <c r="F13" s="2">
        <v>7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113" t="s">
        <v>58</v>
      </c>
      <c r="L13" s="114"/>
      <c r="M13" s="16">
        <v>1</v>
      </c>
      <c r="N13" s="1">
        <v>126</v>
      </c>
      <c r="O13" s="2">
        <v>54</v>
      </c>
      <c r="P13" s="2">
        <v>4</v>
      </c>
      <c r="Q13" s="17">
        <f aca="true" t="shared" si="1" ref="Q13:Q36">IF(AND(ISBLANK(D13),ISBLANK(E13),ISBLANK(N13),ISBLANK(O13)),"",N13+O13)</f>
        <v>180</v>
      </c>
      <c r="R13" s="40" t="s">
        <v>23</v>
      </c>
      <c r="S13" s="18"/>
    </row>
    <row r="14" spans="1:19" ht="12.75" customHeight="1">
      <c r="A14" s="115"/>
      <c r="B14" s="116"/>
      <c r="C14" s="19">
        <v>2</v>
      </c>
      <c r="D14" s="3">
        <v>144</v>
      </c>
      <c r="E14" s="4">
        <v>53</v>
      </c>
      <c r="F14" s="4">
        <v>3</v>
      </c>
      <c r="G14" s="20">
        <f t="shared" si="0"/>
        <v>197</v>
      </c>
      <c r="H14" s="41" t="s">
        <v>23</v>
      </c>
      <c r="I14" s="18"/>
      <c r="K14" s="115"/>
      <c r="L14" s="116"/>
      <c r="M14" s="19">
        <v>2</v>
      </c>
      <c r="N14" s="3">
        <v>150</v>
      </c>
      <c r="O14" s="4">
        <v>62</v>
      </c>
      <c r="P14" s="4">
        <v>3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119" t="s">
        <v>48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59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0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2</v>
      </c>
    </row>
    <row r="17" spans="1:19" ht="15.75" customHeight="1" thickBot="1">
      <c r="A17" s="102">
        <v>10522</v>
      </c>
      <c r="B17" s="103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93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381</v>
      </c>
      <c r="H17" s="42" t="s">
        <v>23</v>
      </c>
      <c r="I17" s="96"/>
      <c r="K17" s="102">
        <v>10514</v>
      </c>
      <c r="L17" s="103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392</v>
      </c>
      <c r="R17" s="42" t="s">
        <v>23</v>
      </c>
      <c r="S17" s="96"/>
    </row>
    <row r="18" spans="1:19" ht="12.75" customHeight="1">
      <c r="A18" s="113" t="s">
        <v>49</v>
      </c>
      <c r="B18" s="114"/>
      <c r="C18" s="16">
        <v>1</v>
      </c>
      <c r="D18" s="1">
        <v>136</v>
      </c>
      <c r="E18" s="2">
        <v>61</v>
      </c>
      <c r="F18" s="2">
        <v>4</v>
      </c>
      <c r="G18" s="17">
        <f>IF(AND(ISBLANK(D18),ISBLANK(E18),ISBLANK(N18),ISBLANK(O18)),"",D18+E18)</f>
        <v>197</v>
      </c>
      <c r="H18" s="40" t="s">
        <v>23</v>
      </c>
      <c r="I18" s="18"/>
      <c r="K18" s="113" t="s">
        <v>60</v>
      </c>
      <c r="L18" s="114"/>
      <c r="M18" s="16">
        <v>1</v>
      </c>
      <c r="N18" s="1">
        <v>130</v>
      </c>
      <c r="O18" s="2">
        <v>35</v>
      </c>
      <c r="P18" s="2">
        <v>6</v>
      </c>
      <c r="Q18" s="17">
        <f>IF(AND(ISBLANK(D18),ISBLANK(E18),ISBLANK(N18),ISBLANK(O18)),"",N18+O18)</f>
        <v>165</v>
      </c>
      <c r="R18" s="40" t="s">
        <v>23</v>
      </c>
      <c r="S18" s="18"/>
    </row>
    <row r="19" spans="1:19" ht="12.75" customHeight="1">
      <c r="A19" s="115"/>
      <c r="B19" s="116"/>
      <c r="C19" s="19">
        <v>2</v>
      </c>
      <c r="D19" s="3">
        <v>126</v>
      </c>
      <c r="E19" s="4">
        <v>53</v>
      </c>
      <c r="F19" s="4">
        <v>3</v>
      </c>
      <c r="G19" s="20">
        <f t="shared" si="0"/>
        <v>179</v>
      </c>
      <c r="H19" s="41" t="s">
        <v>23</v>
      </c>
      <c r="I19" s="18"/>
      <c r="K19" s="115"/>
      <c r="L19" s="116"/>
      <c r="M19" s="19">
        <v>2</v>
      </c>
      <c r="N19" s="3">
        <v>130</v>
      </c>
      <c r="O19" s="4">
        <v>47</v>
      </c>
      <c r="P19" s="4">
        <v>5</v>
      </c>
      <c r="Q19" s="20">
        <f t="shared" si="1"/>
        <v>177</v>
      </c>
      <c r="R19" s="41" t="s">
        <v>23</v>
      </c>
      <c r="S19" s="18"/>
    </row>
    <row r="20" spans="1:19" ht="12.75" customHeight="1" thickBot="1">
      <c r="A20" s="119" t="s">
        <v>50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61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2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0</v>
      </c>
    </row>
    <row r="22" spans="1:19" ht="15.75" customHeight="1" thickBot="1">
      <c r="A22" s="102">
        <v>10521</v>
      </c>
      <c r="B22" s="103"/>
      <c r="C22" s="25" t="s">
        <v>13</v>
      </c>
      <c r="D22" s="26">
        <f>IF(OR(ISNUMBER(G18),ISNUMBER(G19),ISNUMBER(G20),ISNUMBER(G21)),SUM(D18:D21),"")</f>
        <v>262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376</v>
      </c>
      <c r="H22" s="42" t="s">
        <v>23</v>
      </c>
      <c r="I22" s="96"/>
      <c r="K22" s="102">
        <v>16753</v>
      </c>
      <c r="L22" s="103"/>
      <c r="M22" s="25" t="s">
        <v>13</v>
      </c>
      <c r="N22" s="26">
        <f>IF(OR(ISNUMBER(Q18),ISNUMBER(Q19),ISNUMBER(Q20),ISNUMBER(Q21)),SUM(N18:N21),"")</f>
        <v>260</v>
      </c>
      <c r="O22" s="27">
        <f>IF(OR(ISNUMBER(Q18),ISNUMBER(Q19),ISNUMBER(Q20),ISNUMBER(Q21)),SUM(O18:O21),"")</f>
        <v>82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342</v>
      </c>
      <c r="R22" s="42" t="s">
        <v>23</v>
      </c>
      <c r="S22" s="96"/>
    </row>
    <row r="23" spans="1:19" ht="12.75" customHeight="1">
      <c r="A23" s="113" t="s">
        <v>51</v>
      </c>
      <c r="B23" s="114"/>
      <c r="C23" s="16">
        <v>1</v>
      </c>
      <c r="D23" s="1">
        <v>142</v>
      </c>
      <c r="E23" s="2">
        <v>45</v>
      </c>
      <c r="F23" s="2">
        <v>5</v>
      </c>
      <c r="G23" s="17">
        <f>IF(AND(ISBLANK(D23),ISBLANK(E23),ISBLANK(N23),ISBLANK(O23)),"",D23+E23)</f>
        <v>187</v>
      </c>
      <c r="H23" s="40" t="s">
        <v>23</v>
      </c>
      <c r="I23" s="18"/>
      <c r="K23" s="113" t="s">
        <v>62</v>
      </c>
      <c r="L23" s="114"/>
      <c r="M23" s="16">
        <v>1</v>
      </c>
      <c r="N23" s="1">
        <v>127</v>
      </c>
      <c r="O23" s="2">
        <v>61</v>
      </c>
      <c r="P23" s="2">
        <v>5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115"/>
      <c r="B24" s="116"/>
      <c r="C24" s="19">
        <v>2</v>
      </c>
      <c r="D24" s="3">
        <v>152</v>
      </c>
      <c r="E24" s="4">
        <v>65</v>
      </c>
      <c r="F24" s="4">
        <v>5</v>
      </c>
      <c r="G24" s="20">
        <f t="shared" si="0"/>
        <v>217</v>
      </c>
      <c r="H24" s="41" t="s">
        <v>23</v>
      </c>
      <c r="I24" s="18"/>
      <c r="K24" s="115"/>
      <c r="L24" s="116"/>
      <c r="M24" s="19">
        <v>2</v>
      </c>
      <c r="N24" s="3">
        <v>132</v>
      </c>
      <c r="O24" s="4">
        <v>41</v>
      </c>
      <c r="P24" s="4">
        <v>8</v>
      </c>
      <c r="Q24" s="20">
        <f t="shared" si="1"/>
        <v>173</v>
      </c>
      <c r="R24" s="41" t="s">
        <v>23</v>
      </c>
      <c r="S24" s="18"/>
    </row>
    <row r="25" spans="1:19" ht="12.75" customHeight="1" thickBot="1">
      <c r="A25" s="119" t="s">
        <v>52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63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2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0</v>
      </c>
    </row>
    <row r="27" spans="1:19" ht="15.75" customHeight="1" thickBot="1">
      <c r="A27" s="102">
        <v>3791</v>
      </c>
      <c r="B27" s="103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110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404</v>
      </c>
      <c r="H27" s="42" t="s">
        <v>23</v>
      </c>
      <c r="I27" s="96"/>
      <c r="K27" s="102">
        <v>5969</v>
      </c>
      <c r="L27" s="103"/>
      <c r="M27" s="25" t="s">
        <v>13</v>
      </c>
      <c r="N27" s="26">
        <f>IF(OR(ISNUMBER(Q23),ISNUMBER(Q24),ISNUMBER(Q25),ISNUMBER(Q26)),SUM(N23:N26),"")</f>
        <v>259</v>
      </c>
      <c r="O27" s="27">
        <f>IF(OR(ISNUMBER(Q23),ISNUMBER(Q24),ISNUMBER(Q25),ISNUMBER(Q26)),SUM(O23:O26),"")</f>
        <v>102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361</v>
      </c>
      <c r="R27" s="42" t="s">
        <v>23</v>
      </c>
      <c r="S27" s="96"/>
    </row>
    <row r="28" spans="1:19" ht="12.75" customHeight="1">
      <c r="A28" s="113" t="s">
        <v>53</v>
      </c>
      <c r="B28" s="114"/>
      <c r="C28" s="16">
        <v>1</v>
      </c>
      <c r="D28" s="1">
        <v>141</v>
      </c>
      <c r="E28" s="2">
        <v>56</v>
      </c>
      <c r="F28" s="2">
        <v>4</v>
      </c>
      <c r="G28" s="17">
        <f>IF(AND(ISBLANK(D28),ISBLANK(E28),ISBLANK(N28),ISBLANK(O28)),"",D28+E28)</f>
        <v>197</v>
      </c>
      <c r="H28" s="40" t="s">
        <v>23</v>
      </c>
      <c r="I28" s="18"/>
      <c r="K28" s="113" t="s">
        <v>67</v>
      </c>
      <c r="L28" s="114"/>
      <c r="M28" s="16">
        <v>1</v>
      </c>
      <c r="N28" s="1">
        <v>145</v>
      </c>
      <c r="O28" s="2">
        <v>52</v>
      </c>
      <c r="P28" s="2">
        <v>4</v>
      </c>
      <c r="Q28" s="17">
        <f>IF(AND(ISBLANK(D28),ISBLANK(E28),ISBLANK(N28),ISBLANK(O28)),"",N28+O28)</f>
        <v>197</v>
      </c>
      <c r="R28" s="40" t="s">
        <v>23</v>
      </c>
      <c r="S28" s="18"/>
    </row>
    <row r="29" spans="1:19" ht="12.75" customHeight="1">
      <c r="A29" s="115"/>
      <c r="B29" s="116"/>
      <c r="C29" s="19">
        <v>2</v>
      </c>
      <c r="D29" s="3">
        <v>139</v>
      </c>
      <c r="E29" s="4">
        <v>53</v>
      </c>
      <c r="F29" s="4">
        <v>2</v>
      </c>
      <c r="G29" s="20">
        <f t="shared" si="0"/>
        <v>192</v>
      </c>
      <c r="H29" s="41" t="s">
        <v>23</v>
      </c>
      <c r="I29" s="18"/>
      <c r="K29" s="115"/>
      <c r="L29" s="116"/>
      <c r="M29" s="19">
        <v>2</v>
      </c>
      <c r="N29" s="3">
        <v>135</v>
      </c>
      <c r="O29" s="4">
        <v>68</v>
      </c>
      <c r="P29" s="4">
        <v>2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119" t="s">
        <v>50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64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0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2</v>
      </c>
    </row>
    <row r="32" spans="1:19" ht="15.75" customHeight="1" thickBot="1">
      <c r="A32" s="102">
        <v>13412</v>
      </c>
      <c r="B32" s="103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109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389</v>
      </c>
      <c r="H32" s="42" t="s">
        <v>23</v>
      </c>
      <c r="I32" s="96"/>
      <c r="K32" s="102">
        <v>10564</v>
      </c>
      <c r="L32" s="103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120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400</v>
      </c>
      <c r="R32" s="42" t="s">
        <v>23</v>
      </c>
      <c r="S32" s="96"/>
    </row>
    <row r="33" spans="1:19" ht="12.75" customHeight="1">
      <c r="A33" s="113" t="s">
        <v>54</v>
      </c>
      <c r="B33" s="114"/>
      <c r="C33" s="16">
        <v>1</v>
      </c>
      <c r="D33" s="1">
        <v>124</v>
      </c>
      <c r="E33" s="2">
        <v>50</v>
      </c>
      <c r="F33" s="2">
        <v>4</v>
      </c>
      <c r="G33" s="17">
        <f>IF(AND(ISBLANK(D33),ISBLANK(E33),ISBLANK(N33),ISBLANK(O33)),"",D33+E33)</f>
        <v>174</v>
      </c>
      <c r="H33" s="40" t="s">
        <v>23</v>
      </c>
      <c r="I33" s="18"/>
      <c r="K33" s="113" t="s">
        <v>65</v>
      </c>
      <c r="L33" s="114"/>
      <c r="M33" s="16">
        <v>1</v>
      </c>
      <c r="N33" s="1">
        <v>138</v>
      </c>
      <c r="O33" s="2">
        <v>62</v>
      </c>
      <c r="P33" s="2">
        <v>4</v>
      </c>
      <c r="Q33" s="17">
        <f>IF(AND(ISBLANK(D33),ISBLANK(E33),ISBLANK(N33),ISBLANK(O33)),"",N33+O33)</f>
        <v>200</v>
      </c>
      <c r="R33" s="40" t="s">
        <v>23</v>
      </c>
      <c r="S33" s="18"/>
    </row>
    <row r="34" spans="1:19" ht="12.75" customHeight="1">
      <c r="A34" s="115"/>
      <c r="B34" s="116"/>
      <c r="C34" s="19">
        <v>2</v>
      </c>
      <c r="D34" s="3">
        <v>139</v>
      </c>
      <c r="E34" s="4">
        <v>68</v>
      </c>
      <c r="F34" s="4">
        <v>2</v>
      </c>
      <c r="G34" s="20">
        <f t="shared" si="0"/>
        <v>207</v>
      </c>
      <c r="H34" s="41" t="s">
        <v>23</v>
      </c>
      <c r="I34" s="18"/>
      <c r="K34" s="115"/>
      <c r="L34" s="116"/>
      <c r="M34" s="19">
        <v>2</v>
      </c>
      <c r="N34" s="3">
        <v>130</v>
      </c>
      <c r="O34" s="4">
        <v>53</v>
      </c>
      <c r="P34" s="4">
        <v>5</v>
      </c>
      <c r="Q34" s="20">
        <f t="shared" si="1"/>
        <v>183</v>
      </c>
      <c r="R34" s="41" t="s">
        <v>23</v>
      </c>
      <c r="S34" s="18"/>
    </row>
    <row r="35" spans="1:19" ht="12.75" customHeight="1" thickBot="1">
      <c r="A35" s="119" t="s">
        <v>55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66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0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2</v>
      </c>
    </row>
    <row r="37" spans="1:19" ht="15.75" customHeight="1" thickBot="1">
      <c r="A37" s="102">
        <v>3825</v>
      </c>
      <c r="B37" s="103"/>
      <c r="C37" s="25" t="s">
        <v>13</v>
      </c>
      <c r="D37" s="26">
        <f>IF(OR(ISNUMBER(G33),ISNUMBER(G34),ISNUMBER(G35),ISNUMBER(G36)),SUM(D33:D36),"")</f>
        <v>263</v>
      </c>
      <c r="E37" s="27">
        <f>IF(OR(ISNUMBER(G33),ISNUMBER(G34),ISNUMBER(G35),ISNUMBER(G36)),SUM(E33:E36),"")</f>
        <v>118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381</v>
      </c>
      <c r="H37" s="43" t="s">
        <v>23</v>
      </c>
      <c r="I37" s="96"/>
      <c r="K37" s="102">
        <v>10566</v>
      </c>
      <c r="L37" s="103"/>
      <c r="M37" s="25" t="s">
        <v>13</v>
      </c>
      <c r="N37" s="26">
        <f>IF(OR(ISNUMBER(Q33),ISNUMBER(Q34),ISNUMBER(Q35),ISNUMBER(Q36)),SUM(N33:N36),"")</f>
        <v>268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383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1679</v>
      </c>
      <c r="E39" s="33">
        <f>IF(OR(ISNUMBER(G12),ISNUMBER(G17),ISNUMBER(G22),ISNUMBER(G27),ISNUMBER(G32),ISNUMBER(G37)),SUM(E12,E17,E22,E27,E32,E37),"")</f>
        <v>652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2331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1628</v>
      </c>
      <c r="O39" s="33">
        <f>IF(OR(ISNUMBER(Q12),ISNUMBER(Q17),ISNUMBER(Q22),ISNUMBER(Q27),ISNUMBER(Q32),ISNUMBER(Q37)),SUM(O12,O17,O22,O27,O32,O37),"")</f>
        <v>638</v>
      </c>
      <c r="P39" s="33">
        <f>IF(OR(ISNUMBER(Q12),ISNUMBER(Q17),ISNUMBER(Q22),ISNUMBER(Q27),ISNUMBER(Q32),ISNUMBER(Q37)),SUM(P12,P17,P22,P27,P32,P37),"")</f>
        <v>58</v>
      </c>
      <c r="Q39" s="34">
        <f>IF(OR(ISNUMBER(Q12),ISNUMBER(Q17),ISNUMBER(Q22),ISNUMBER(Q27),ISNUMBER(Q32),ISNUMBER(Q37)),SUM(Q12,Q17,Q22,Q27,Q32,Q37),"")</f>
        <v>2266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68</v>
      </c>
      <c r="D41" s="111"/>
      <c r="E41" s="111"/>
      <c r="G41" s="97" t="s">
        <v>16</v>
      </c>
      <c r="H41" s="97"/>
      <c r="I41" s="39">
        <f>IF(ISNUMBER(I39),SUM(I11,I16,I21,I26,I31,I36,I39),"")</f>
        <v>10</v>
      </c>
      <c r="K41" s="36"/>
      <c r="L41" s="46" t="s">
        <v>24</v>
      </c>
      <c r="M41" s="111" t="s">
        <v>69</v>
      </c>
      <c r="N41" s="111"/>
      <c r="O41" s="111"/>
      <c r="Q41" s="97" t="s">
        <v>16</v>
      </c>
      <c r="R41" s="97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70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71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0.78125</v>
      </c>
      <c r="D47" s="100"/>
      <c r="I47" s="9" t="s">
        <v>32</v>
      </c>
      <c r="J47" s="94">
        <v>10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A</cp:lastModifiedBy>
  <cp:lastPrinted>2011-08-25T19:32:54Z</cp:lastPrinted>
  <dcterms:created xsi:type="dcterms:W3CDTF">2003-07-01T14:03:06Z</dcterms:created>
  <dcterms:modified xsi:type="dcterms:W3CDTF">2011-10-29T18:46:27Z</dcterms:modified>
  <cp:category/>
  <cp:version/>
  <cp:contentType/>
  <cp:contentStatus/>
</cp:coreProperties>
</file>