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<sst xmlns="http://schemas.openxmlformats.org/spreadsheetml/2006/main" count="174" uniqueCount="71">
  <si>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</si>
  <si>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</si>
  <si>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</si>
  <si>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</si>
  <si>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</si>
  <si>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</si>
  <si>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</si>
  <si>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</si>
  <si>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</si>
  <si>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</si>
  <si>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</si>
  <si>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</si>
  <si>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</si>
  <si>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</si>
  <si>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</si>
  <si>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</si>
  <si>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</si>
  <si>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</si>
  <si>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</si>
  <si>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</si>
  <si>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</si>
  <si>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</si>
  <si>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</si>
  <si>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</si>
  <si>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</si>
  <si>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</si>
  <si>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</si>
  <si>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</si>
  <si>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</si>
  <si>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</si>
  <si>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</si>
  <si>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</si>
  <si>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</si>
  <si>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</si>
  <si>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</si>
  <si>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</si>
  <si>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</si>
  <si>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</si>
  <si>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</si>
  <si>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</si>
  <si>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</si>
  <si>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</si>
  <si>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Šabek</t>
  </si>
  <si>
    <t>Petr</t>
  </si>
  <si>
    <t>Praštil</t>
  </si>
  <si>
    <t>Václav</t>
  </si>
  <si>
    <t>Pišta</t>
  </si>
  <si>
    <t>Jaroslav</t>
  </si>
  <si>
    <t>Jankovský</t>
  </si>
  <si>
    <t>Oldřich</t>
  </si>
  <si>
    <t>Pivovarník</t>
  </si>
  <si>
    <t>Miroslav</t>
  </si>
  <si>
    <t>Pivoňka</t>
  </si>
  <si>
    <t>Roman</t>
  </si>
  <si>
    <t>Sokol Díly</t>
  </si>
  <si>
    <t>TJ-Sokol Díly "A"</t>
  </si>
  <si>
    <t>TJ-Sokol Újezd sv.Kříže</t>
  </si>
  <si>
    <t>Pittr</t>
  </si>
  <si>
    <t>Ochotný</t>
  </si>
  <si>
    <t>Jiří</t>
  </si>
  <si>
    <t>Sokol</t>
  </si>
  <si>
    <t>Dufek</t>
  </si>
  <si>
    <t>Jan</t>
  </si>
  <si>
    <t>Schwarz</t>
  </si>
  <si>
    <t>Josef</t>
  </si>
  <si>
    <t>Jílek</t>
  </si>
  <si>
    <t>Dufek Jan</t>
  </si>
  <si>
    <t>Jílek Jaroslav</t>
  </si>
  <si>
    <t>P-0131</t>
  </si>
  <si>
    <t>11.2.2012, Jílek Jaroslav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</si>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</sst>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54</v>
      </c>
      <c r="M1" s="106"/>
      <c r="N1" s="106"/>
      <c r="O1" s="107" t="s">
        <v>2</v>
      </c>
      <c r="P1" s="107"/>
      <c r="Q1" s="103">
        <v>40950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55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56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137</v>
      </c>
      <c r="E8" s="2">
        <v>62</v>
      </c>
      <c r="F8" s="2">
        <v>0</v>
      </c>
      <c r="G8" s="17">
        <f>IF(AND(ISBLANK(D8),ISBLANK(E8),ISBLANK(N8),ISBLANK(O8)),"",D8+E8)</f>
        <v>199</v>
      </c>
      <c r="H8" s="40" t="s">
        <v>23</v>
      </c>
      <c r="I8" s="18"/>
      <c r="K8" s="82" t="s">
        <v>42</v>
      </c>
      <c r="L8" s="83"/>
      <c r="M8" s="16">
        <v>1</v>
      </c>
      <c r="N8" s="1">
        <v>145</v>
      </c>
      <c r="O8" s="2">
        <v>60</v>
      </c>
      <c r="P8" s="2">
        <v>4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128</v>
      </c>
      <c r="E9" s="4">
        <v>54</v>
      </c>
      <c r="F9" s="4">
        <v>4</v>
      </c>
      <c r="G9" s="20">
        <f>IF(AND(ISBLANK(D9),ISBLANK(E9),ISBLANK(N9),ISBLANK(O9)),"",D9+E9)</f>
        <v>182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43</v>
      </c>
      <c r="P9" s="4">
        <v>3</v>
      </c>
      <c r="Q9" s="20">
        <f>IF(AND(ISBLANK(D9),ISBLANK(E9),ISBLANK(N9),ISBLANK(O9)),"",N9+O9)</f>
        <v>182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13412</v>
      </c>
      <c r="B12" s="87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381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387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137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82" t="s">
        <v>44</v>
      </c>
      <c r="L13" s="83"/>
      <c r="M13" s="16">
        <v>1</v>
      </c>
      <c r="N13" s="1">
        <v>144</v>
      </c>
      <c r="O13" s="2">
        <v>59</v>
      </c>
      <c r="P13" s="2">
        <v>6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62</v>
      </c>
      <c r="F14" s="4">
        <v>3</v>
      </c>
      <c r="G14" s="20">
        <f t="shared" si="0"/>
        <v>196</v>
      </c>
      <c r="H14" s="41" t="s">
        <v>23</v>
      </c>
      <c r="I14" s="18"/>
      <c r="K14" s="84"/>
      <c r="L14" s="85"/>
      <c r="M14" s="19">
        <v>2</v>
      </c>
      <c r="N14" s="3">
        <v>138</v>
      </c>
      <c r="O14" s="4">
        <v>51</v>
      </c>
      <c r="P14" s="4">
        <v>2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10522</v>
      </c>
      <c r="B17" s="87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387</v>
      </c>
      <c r="H17" s="42" t="s">
        <v>23</v>
      </c>
      <c r="I17" s="81"/>
      <c r="K17" s="86">
        <v>3769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110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392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122</v>
      </c>
      <c r="E18" s="2">
        <v>53</v>
      </c>
      <c r="F18" s="2">
        <v>2</v>
      </c>
      <c r="G18" s="17">
        <f>IF(AND(ISBLANK(D18),ISBLANK(E18),ISBLANK(N18),ISBLANK(O18)),"",D18+E18)</f>
        <v>175</v>
      </c>
      <c r="H18" s="40" t="s">
        <v>23</v>
      </c>
      <c r="I18" s="18"/>
      <c r="K18" s="82" t="s">
        <v>46</v>
      </c>
      <c r="L18" s="83"/>
      <c r="M18" s="16">
        <v>1</v>
      </c>
      <c r="N18" s="1">
        <v>142</v>
      </c>
      <c r="O18" s="2">
        <v>71</v>
      </c>
      <c r="P18" s="2">
        <v>2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152</v>
      </c>
      <c r="E19" s="4">
        <v>60</v>
      </c>
      <c r="F19" s="4">
        <v>2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63</v>
      </c>
      <c r="P19" s="4">
        <v>1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387</v>
      </c>
      <c r="H22" s="42" t="s">
        <v>23</v>
      </c>
      <c r="I22" s="81"/>
      <c r="K22" s="86">
        <v>15441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422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141</v>
      </c>
      <c r="E23" s="2">
        <v>68</v>
      </c>
      <c r="F23" s="2">
        <v>2</v>
      </c>
      <c r="G23" s="17">
        <f>IF(AND(ISBLANK(D23),ISBLANK(E23),ISBLANK(N23),ISBLANK(O23)),"",D23+E23)</f>
        <v>209</v>
      </c>
      <c r="H23" s="40" t="s">
        <v>23</v>
      </c>
      <c r="I23" s="18"/>
      <c r="K23" s="82" t="s">
        <v>48</v>
      </c>
      <c r="L23" s="83"/>
      <c r="M23" s="16">
        <v>1</v>
      </c>
      <c r="N23" s="1">
        <v>148</v>
      </c>
      <c r="O23" s="2">
        <v>72</v>
      </c>
      <c r="P23" s="2">
        <v>2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131</v>
      </c>
      <c r="E24" s="4">
        <v>71</v>
      </c>
      <c r="F24" s="4">
        <v>2</v>
      </c>
      <c r="G24" s="20">
        <f t="shared" si="0"/>
        <v>202</v>
      </c>
      <c r="H24" s="41" t="s">
        <v>23</v>
      </c>
      <c r="I24" s="18"/>
      <c r="K24" s="84"/>
      <c r="L24" s="85"/>
      <c r="M24" s="19">
        <v>2</v>
      </c>
      <c r="N24" s="3">
        <v>131</v>
      </c>
      <c r="O24" s="4">
        <v>70</v>
      </c>
      <c r="P24" s="4">
        <v>3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6" t="s">
        <v>62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411</v>
      </c>
      <c r="H27" s="42" t="s">
        <v>23</v>
      </c>
      <c r="I27" s="81"/>
      <c r="K27" s="86">
        <v>3789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421</v>
      </c>
      <c r="R27" s="42" t="s">
        <v>23</v>
      </c>
      <c r="S27" s="81"/>
    </row>
    <row r="28" spans="1:19" ht="12.75" customHeight="1">
      <c r="A28" s="82" t="s">
        <v>63</v>
      </c>
      <c r="B28" s="83"/>
      <c r="C28" s="16">
        <v>1</v>
      </c>
      <c r="D28" s="1">
        <v>139</v>
      </c>
      <c r="E28" s="2">
        <v>72</v>
      </c>
      <c r="F28" s="2">
        <v>2</v>
      </c>
      <c r="G28" s="17">
        <f>IF(AND(ISBLANK(D28),ISBLANK(E28),ISBLANK(N28),ISBLANK(O28)),"",D28+E28)</f>
        <v>211</v>
      </c>
      <c r="H28" s="40" t="s">
        <v>23</v>
      </c>
      <c r="I28" s="18"/>
      <c r="K28" s="82" t="s">
        <v>50</v>
      </c>
      <c r="L28" s="83"/>
      <c r="M28" s="16">
        <v>1</v>
      </c>
      <c r="N28" s="1">
        <v>140</v>
      </c>
      <c r="O28" s="2">
        <v>63</v>
      </c>
      <c r="P28" s="2">
        <v>5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130</v>
      </c>
      <c r="E29" s="4">
        <v>72</v>
      </c>
      <c r="F29" s="4">
        <v>2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62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64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3811</v>
      </c>
      <c r="B32" s="87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413</v>
      </c>
      <c r="H32" s="42" t="s">
        <v>23</v>
      </c>
      <c r="I32" s="81"/>
      <c r="K32" s="86">
        <v>12943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410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141</v>
      </c>
      <c r="E33" s="2">
        <v>72</v>
      </c>
      <c r="F33" s="2">
        <v>1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52</v>
      </c>
      <c r="L33" s="83"/>
      <c r="M33" s="16">
        <v>1</v>
      </c>
      <c r="N33" s="1">
        <v>147</v>
      </c>
      <c r="O33" s="2">
        <v>61</v>
      </c>
      <c r="P33" s="2">
        <v>4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133</v>
      </c>
      <c r="E34" s="4">
        <v>76</v>
      </c>
      <c r="F34" s="4">
        <v>2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54</v>
      </c>
      <c r="P34" s="4">
        <v>4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76" t="s">
        <v>47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274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1625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1702</v>
      </c>
      <c r="O39" s="33">
        <f>IF(OR(ISNUMBER(Q12),ISNUMBER(Q17),ISNUMBER(Q22),ISNUMBER(Q27),ISNUMBER(Q32),ISNUMBER(Q37)),SUM(O12,O17,O22,O27,O32,O37),"")</f>
        <v>729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2012-02-11T17:48:03Z</dcterms:modified>
  <cp:category/>
  <cp:version/>
  <cp:contentType/>
  <cp:contentStatus/>
</cp:coreProperties>
</file>