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<sst xmlns="http://schemas.openxmlformats.org/spreadsheetml/2006/main" count="177" uniqueCount="75">
  <si>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</si>
  <si>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</si>
  <si>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</si>
  <si>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</si>
  <si>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</si>
  <si>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</si>
  <si>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</si>
  <si>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</si>
  <si>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</si>
  <si>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</si>
  <si>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</si>
  <si>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</si>
  <si>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</si>
  <si>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</si>
  <si>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</si>
  <si>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</si>
  <si>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</si>
  <si>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</si>
  <si>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</si>
  <si>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</si>
  <si>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</si>
  <si>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</si>
  <si>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</si>
  <si>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</si>
  <si>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</si>
  <si>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</si>
  <si>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</si>
  <si>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</si>
  <si>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</si>
  <si>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</si>
  <si>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</si>
  <si>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</si>
  <si>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</si>
  <si>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</si>
  <si>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</si>
  <si>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</si>
  <si>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</si>
  <si>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</si>
  <si>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</si>
  <si>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</si>
  <si>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</si>
  <si>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</si>
  <si>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Slavoj Plzeň "B"</t>
  </si>
  <si>
    <t>TJ Sokol Újezd sv.Kříže</t>
  </si>
  <si>
    <t>Slavoj Plzeň</t>
  </si>
  <si>
    <t xml:space="preserve">Jelínek </t>
  </si>
  <si>
    <t>Stanislav</t>
  </si>
  <si>
    <t>Mašek</t>
  </si>
  <si>
    <t>Karel</t>
  </si>
  <si>
    <t>Kreutzer</t>
  </si>
  <si>
    <t>Josef</t>
  </si>
  <si>
    <t>Matoušek</t>
  </si>
  <si>
    <t>Jaroslav</t>
  </si>
  <si>
    <t>Hranáč</t>
  </si>
  <si>
    <t>Václav</t>
  </si>
  <si>
    <t>Kodalík</t>
  </si>
  <si>
    <t>Jiří</t>
  </si>
  <si>
    <t>Získal</t>
  </si>
  <si>
    <t>Pišta</t>
  </si>
  <si>
    <t>Šabek</t>
  </si>
  <si>
    <t>Petr</t>
  </si>
  <si>
    <t>Pivovarník</t>
  </si>
  <si>
    <t>Miroslav</t>
  </si>
  <si>
    <t>Jankovský</t>
  </si>
  <si>
    <t>Oldřich</t>
  </si>
  <si>
    <t>Pivoňka</t>
  </si>
  <si>
    <t>Roman</t>
  </si>
  <si>
    <t>Hranáč Václav</t>
  </si>
  <si>
    <t>Pivoňka Roman</t>
  </si>
  <si>
    <t>Mašek Karel</t>
  </si>
  <si>
    <t>P0046</t>
  </si>
  <si>
    <t>8.3.2008 Mašek</t>
  </si>
  <si>
    <t>Kuneš Miroslav</t>
  </si>
  <si>
    <t>Jankovský Oldřich</t>
  </si>
  <si>
    <t>Hráč Kodalík udělal rekord kuželny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</si>
</sst>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39515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138</v>
      </c>
      <c r="E8" s="2">
        <v>78</v>
      </c>
      <c r="F8" s="2">
        <v>0</v>
      </c>
      <c r="G8" s="17">
        <f>IF(AND(ISBLANK(D8),ISBLANK(E8),ISBLANK(N8),ISBLANK(O8)),"",D8+E8)</f>
        <v>216</v>
      </c>
      <c r="H8" s="40" t="s">
        <v>23</v>
      </c>
      <c r="I8" s="18"/>
      <c r="K8" s="82" t="s">
        <v>57</v>
      </c>
      <c r="L8" s="83"/>
      <c r="M8" s="16">
        <v>1</v>
      </c>
      <c r="N8" s="1">
        <v>154</v>
      </c>
      <c r="O8" s="2">
        <v>79</v>
      </c>
      <c r="P8" s="2">
        <v>1</v>
      </c>
      <c r="Q8" s="17">
        <f>IF(AND(ISBLANK(D8),ISBLANK(E8),ISBLANK(N8),ISBLANK(O8)),"",N8+O8)</f>
        <v>233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53</v>
      </c>
      <c r="F9" s="4">
        <v>5</v>
      </c>
      <c r="G9" s="20">
        <f>IF(AND(ISBLANK(D9),ISBLANK(E9),ISBLANK(N9),ISBLANK(O9)),"",D9+E9)</f>
        <v>190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62</v>
      </c>
      <c r="P9" s="4">
        <v>3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4502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406</v>
      </c>
      <c r="H12" s="42" t="s">
        <v>23</v>
      </c>
      <c r="I12" s="81"/>
      <c r="K12" s="86">
        <v>3774</v>
      </c>
      <c r="L12" s="87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440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133</v>
      </c>
      <c r="E13" s="2">
        <v>54</v>
      </c>
      <c r="F13" s="2">
        <v>1</v>
      </c>
      <c r="G13" s="17">
        <f aca="true" t="shared" si="0" ref="G13:G36">IF(AND(ISBLANK(D13),ISBLANK(E13),ISBLANK(N13),ISBLANK(O13)),"",D13+E13)</f>
        <v>187</v>
      </c>
      <c r="H13" s="40" t="s">
        <v>23</v>
      </c>
      <c r="I13" s="18"/>
      <c r="K13" s="82" t="s">
        <v>58</v>
      </c>
      <c r="L13" s="83"/>
      <c r="M13" s="16">
        <v>1</v>
      </c>
      <c r="N13" s="1">
        <v>139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159</v>
      </c>
      <c r="E14" s="4">
        <v>63</v>
      </c>
      <c r="F14" s="4">
        <v>1</v>
      </c>
      <c r="G14" s="20">
        <f t="shared" si="0"/>
        <v>222</v>
      </c>
      <c r="H14" s="41" t="s">
        <v>23</v>
      </c>
      <c r="I14" s="18"/>
      <c r="K14" s="84"/>
      <c r="L14" s="85"/>
      <c r="M14" s="19">
        <v>2</v>
      </c>
      <c r="N14" s="3">
        <v>150</v>
      </c>
      <c r="O14" s="4">
        <v>53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4511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409</v>
      </c>
      <c r="H17" s="42" t="s">
        <v>23</v>
      </c>
      <c r="I17" s="81"/>
      <c r="K17" s="86">
        <v>15441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395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143</v>
      </c>
      <c r="E18" s="2">
        <v>71</v>
      </c>
      <c r="F18" s="2">
        <v>1</v>
      </c>
      <c r="G18" s="17">
        <f>IF(AND(ISBLANK(D18),ISBLANK(E18),ISBLANK(N18),ISBLANK(O18)),"",D18+E18)</f>
        <v>214</v>
      </c>
      <c r="H18" s="40" t="s">
        <v>23</v>
      </c>
      <c r="I18" s="18"/>
      <c r="K18" s="82" t="s">
        <v>59</v>
      </c>
      <c r="L18" s="83"/>
      <c r="M18" s="16">
        <v>1</v>
      </c>
      <c r="N18" s="1">
        <v>146</v>
      </c>
      <c r="O18" s="2">
        <v>52</v>
      </c>
      <c r="P18" s="2">
        <v>6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150</v>
      </c>
      <c r="E19" s="4">
        <v>60</v>
      </c>
      <c r="F19" s="4">
        <v>3</v>
      </c>
      <c r="G19" s="20">
        <f t="shared" si="0"/>
        <v>210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44</v>
      </c>
      <c r="P19" s="4">
        <v>6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4508</v>
      </c>
      <c r="B22" s="8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424</v>
      </c>
      <c r="H22" s="42" t="s">
        <v>23</v>
      </c>
      <c r="I22" s="81"/>
      <c r="K22" s="86">
        <v>15556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385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160</v>
      </c>
      <c r="E23" s="2">
        <v>62</v>
      </c>
      <c r="F23" s="2">
        <v>4</v>
      </c>
      <c r="G23" s="17">
        <f>IF(AND(ISBLANK(D23),ISBLANK(E23),ISBLANK(N23),ISBLANK(O23)),"",D23+E23)</f>
        <v>222</v>
      </c>
      <c r="H23" s="40" t="s">
        <v>23</v>
      </c>
      <c r="I23" s="18"/>
      <c r="K23" s="82" t="s">
        <v>61</v>
      </c>
      <c r="L23" s="83"/>
      <c r="M23" s="16">
        <v>1</v>
      </c>
      <c r="N23" s="1">
        <v>154</v>
      </c>
      <c r="O23" s="2">
        <v>63</v>
      </c>
      <c r="P23" s="2">
        <v>3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144</v>
      </c>
      <c r="E24" s="4">
        <v>52</v>
      </c>
      <c r="F24" s="4">
        <v>4</v>
      </c>
      <c r="G24" s="20">
        <f t="shared" si="0"/>
        <v>196</v>
      </c>
      <c r="H24" s="41" t="s">
        <v>23</v>
      </c>
      <c r="I24" s="18"/>
      <c r="K24" s="84"/>
      <c r="L24" s="85"/>
      <c r="M24" s="19">
        <v>2</v>
      </c>
      <c r="N24" s="3">
        <v>130</v>
      </c>
      <c r="O24" s="4">
        <v>86</v>
      </c>
      <c r="P24" s="4">
        <v>2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418</v>
      </c>
      <c r="H27" s="42" t="s">
        <v>23</v>
      </c>
      <c r="I27" s="81"/>
      <c r="K27" s="86">
        <v>12943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149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433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143</v>
      </c>
      <c r="E28" s="2">
        <v>72</v>
      </c>
      <c r="F28" s="2">
        <v>3</v>
      </c>
      <c r="G28" s="17">
        <f>IF(AND(ISBLANK(D28),ISBLANK(E28),ISBLANK(N28),ISBLANK(O28)),"",D28+E28)</f>
        <v>215</v>
      </c>
      <c r="H28" s="40" t="s">
        <v>23</v>
      </c>
      <c r="I28" s="18"/>
      <c r="K28" s="82" t="s">
        <v>63</v>
      </c>
      <c r="L28" s="83"/>
      <c r="M28" s="16">
        <v>1</v>
      </c>
      <c r="N28" s="1">
        <v>135</v>
      </c>
      <c r="O28" s="2">
        <v>51</v>
      </c>
      <c r="P28" s="2">
        <v>2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72</v>
      </c>
      <c r="F29" s="4">
        <v>3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51</v>
      </c>
      <c r="P29" s="4">
        <v>5</v>
      </c>
      <c r="Q29" s="20">
        <f t="shared" si="1"/>
        <v>179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15222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424</v>
      </c>
      <c r="H32" s="42" t="s">
        <v>23</v>
      </c>
      <c r="I32" s="81"/>
      <c r="K32" s="86">
        <v>3789</v>
      </c>
      <c r="L32" s="87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102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365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151</v>
      </c>
      <c r="E33" s="2">
        <v>107</v>
      </c>
      <c r="F33" s="2">
        <v>0</v>
      </c>
      <c r="G33" s="17">
        <f>IF(AND(ISBLANK(D33),ISBLANK(E33),ISBLANK(N33),ISBLANK(O33)),"",D33+E33)</f>
        <v>258</v>
      </c>
      <c r="H33" s="40" t="s">
        <v>23</v>
      </c>
      <c r="I33" s="18"/>
      <c r="K33" s="82" t="s">
        <v>65</v>
      </c>
      <c r="L33" s="83"/>
      <c r="M33" s="16">
        <v>1</v>
      </c>
      <c r="N33" s="1">
        <v>154</v>
      </c>
      <c r="O33" s="2">
        <v>60</v>
      </c>
      <c r="P33" s="2">
        <v>5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157</v>
      </c>
      <c r="E34" s="4">
        <v>86</v>
      </c>
      <c r="F34" s="4">
        <v>0</v>
      </c>
      <c r="G34" s="20">
        <f t="shared" si="0"/>
        <v>243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71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5292</v>
      </c>
      <c r="B37" s="87"/>
      <c r="C37" s="25" t="s">
        <v>13</v>
      </c>
      <c r="D37" s="26">
        <f>IF(OR(ISNUMBER(G33),ISNUMBER(G34),ISNUMBER(G35),ISNUMBER(G36)),SUM(D33:D36),"")</f>
        <v>308</v>
      </c>
      <c r="E37" s="27">
        <f>IF(OR(ISNUMBER(G33),ISNUMBER(G34),ISNUMBER(G35),ISNUMBER(G36)),SUM(E33:E36),"")</f>
        <v>193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501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830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1724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2449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>
        <v>21</v>
      </c>
      <c r="L57" s="124" t="s">
        <v>72</v>
      </c>
      <c r="M57" s="125"/>
      <c r="N57" s="74">
        <v>15305</v>
      </c>
      <c r="O57" s="124" t="s">
        <v>73</v>
      </c>
      <c r="P57" s="126"/>
      <c r="Q57" s="126"/>
      <c r="R57" s="125"/>
      <c r="S57" s="75">
        <v>3789</v>
      </c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2008-03-08T12:50:12Z</cp:lastPrinted>
  <dcterms:created xsi:type="dcterms:W3CDTF">2003-07-01T14:03:06Z</dcterms:created>
  <dcterms:modified xsi:type="dcterms:W3CDTF">2008-03-08T17:33:13Z</dcterms:modified>
  <cp:category/>
  <cp:version/>
  <cp:contentType/>
  <cp:contentStatus/>
</cp:coreProperties>
</file>